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工资条" sheetId="3" r:id="rId1"/>
    <sheet name="Sheet2" sheetId="5" r:id="rId2"/>
  </sheets>
  <calcPr calcId="144525"/>
</workbook>
</file>

<file path=xl/sharedStrings.xml><?xml version="1.0" encoding="utf-8"?>
<sst xmlns="http://schemas.openxmlformats.org/spreadsheetml/2006/main" count="18">
  <si>
    <t>20xx年x月工资条</t>
  </si>
  <si>
    <t>工号</t>
  </si>
  <si>
    <t>姓名</t>
  </si>
  <si>
    <t>基本工资</t>
  </si>
  <si>
    <t>出勤天数</t>
  </si>
  <si>
    <t>请假天数</t>
  </si>
  <si>
    <t>请假扣款</t>
  </si>
  <si>
    <t>提成</t>
  </si>
  <si>
    <t>社保</t>
  </si>
  <si>
    <t>应发工资</t>
  </si>
  <si>
    <t>个人所得税</t>
  </si>
  <si>
    <t>实发工资</t>
  </si>
  <si>
    <t>领款人签名</t>
  </si>
  <si>
    <t>备注</t>
  </si>
  <si>
    <t>01</t>
  </si>
  <si>
    <t>俞金勇</t>
  </si>
  <si>
    <t>02</t>
  </si>
  <si>
    <t>李家志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</si>
</sst>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7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31" borderId="10" applyNumberFormat="0" applyAlignment="0" applyProtection="0">
      <alignment vertical="center"/>
    </xf>
    <xf numFmtId="0" fontId="19" fillId="31" borderId="5" applyNumberFormat="0" applyAlignment="0" applyProtection="0">
      <alignment vertical="center"/>
    </xf>
    <xf numFmtId="0" fontId="11" fillId="17" borderId="7" applyNumberForma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4"/>
  <sheetViews>
    <sheetView tabSelected="1" workbookViewId="0">
      <selection activeCell="F9" sqref="F9"/>
    </sheetView>
  </sheetViews>
  <sheetFormatPr defaultColWidth="9" defaultRowHeight="13.5"/>
  <cols>
    <col min="1" max="1" width="4.875" customWidth="1"/>
    <col min="2" max="2" width="9" customWidth="1"/>
    <col min="8" max="8" width="9.5" customWidth="1"/>
    <col min="9" max="11" width="10.5" customWidth="1"/>
    <col min="12" max="12" width="15.75" customWidth="1"/>
    <col min="13" max="13" width="16.625" customWidth="1"/>
  </cols>
  <sheetData>
    <row r="1" ht="25.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25" customHeight="1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20.25" customHeight="1" spans="1:13">
      <c r="A3" s="8" t="s">
        <v>14</v>
      </c>
      <c r="B3" s="2" t="s">
        <v>15</v>
      </c>
      <c r="C3" s="2">
        <v>12500</v>
      </c>
      <c r="D3" s="2">
        <v>23</v>
      </c>
      <c r="E3" s="2">
        <v>0</v>
      </c>
      <c r="F3" s="2">
        <v>0</v>
      </c>
      <c r="G3" s="2">
        <v>0</v>
      </c>
      <c r="H3" s="2">
        <v>238.3</v>
      </c>
      <c r="I3" s="5">
        <f>C3/23*D3-F3+G3-H3</f>
        <v>12261.7</v>
      </c>
      <c r="J3" s="5">
        <v>0</v>
      </c>
      <c r="K3" s="5">
        <f>I3-J3</f>
        <v>12261.7</v>
      </c>
      <c r="L3" s="2"/>
      <c r="M3" s="6"/>
    </row>
    <row r="4" ht="25.5" customHeight="1" spans="1:11">
      <c r="A4" s="3" t="s">
        <v>0</v>
      </c>
      <c r="B4" s="3"/>
      <c r="C4" s="3"/>
      <c r="D4" s="3"/>
      <c r="E4" s="3"/>
      <c r="F4" s="3"/>
      <c r="G4" s="3"/>
      <c r="H4" s="3"/>
      <c r="I4" s="3"/>
      <c r="J4" s="7"/>
      <c r="K4" s="7"/>
    </row>
    <row r="5" ht="20.25" customHeight="1" spans="1:13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13</v>
      </c>
    </row>
    <row r="6" ht="20.25" customHeight="1" spans="1:13">
      <c r="A6" s="8" t="s">
        <v>16</v>
      </c>
      <c r="B6" s="2" t="s">
        <v>17</v>
      </c>
      <c r="C6" s="2">
        <v>10000</v>
      </c>
      <c r="D6" s="2">
        <v>23</v>
      </c>
      <c r="E6" s="2">
        <v>0</v>
      </c>
      <c r="F6" s="2">
        <v>0</v>
      </c>
      <c r="G6" s="2">
        <v>0</v>
      </c>
      <c r="H6" s="2">
        <v>0</v>
      </c>
      <c r="I6" s="5">
        <f>C6/23*D6-F6+G6-H6</f>
        <v>10000</v>
      </c>
      <c r="J6" s="5">
        <v>0</v>
      </c>
      <c r="K6" s="5">
        <f>I6-J6</f>
        <v>10000</v>
      </c>
      <c r="L6" s="2"/>
      <c r="M6" s="6"/>
    </row>
    <row r="7" ht="25.5" customHeight="1" spans="1:11">
      <c r="A7" s="3" t="s">
        <v>0</v>
      </c>
      <c r="B7" s="3"/>
      <c r="C7" s="3"/>
      <c r="D7" s="3"/>
      <c r="E7" s="3"/>
      <c r="F7" s="3"/>
      <c r="G7" s="3"/>
      <c r="H7" s="3"/>
      <c r="I7" s="3"/>
      <c r="J7" s="7"/>
      <c r="K7" s="7"/>
    </row>
    <row r="8" ht="20.25" customHeight="1" spans="1:1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  <c r="G8" s="2" t="s">
        <v>7</v>
      </c>
      <c r="H8" s="2" t="s">
        <v>8</v>
      </c>
      <c r="I8" s="2" t="s">
        <v>11</v>
      </c>
      <c r="J8" s="2" t="s">
        <v>10</v>
      </c>
      <c r="K8" s="2" t="s">
        <v>11</v>
      </c>
      <c r="L8" s="2" t="s">
        <v>12</v>
      </c>
      <c r="M8" s="2" t="s">
        <v>13</v>
      </c>
    </row>
    <row r="9" ht="20.25" customHeight="1" spans="1:13">
      <c r="A9" s="2"/>
      <c r="B9" s="2"/>
      <c r="C9" s="2"/>
      <c r="D9" s="2"/>
      <c r="E9" s="2"/>
      <c r="F9" s="2"/>
      <c r="G9" s="2"/>
      <c r="H9" s="2"/>
      <c r="I9" s="5"/>
      <c r="J9" s="5"/>
      <c r="K9" s="5"/>
      <c r="L9" s="2"/>
      <c r="M9" s="6"/>
    </row>
    <row r="10" ht="25.5" customHeight="1" spans="1:12">
      <c r="A10" s="4" t="s">
        <v>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ht="20.25" customHeight="1" spans="1:13">
      <c r="A11" s="2" t="str">
        <f t="shared" ref="A11:I11" si="0">A$8</f>
        <v>工号</v>
      </c>
      <c r="B11" s="2" t="str">
        <f t="shared" si="0"/>
        <v>姓名</v>
      </c>
      <c r="C11" s="2" t="str">
        <f t="shared" si="0"/>
        <v>基本工资</v>
      </c>
      <c r="D11" s="2" t="str">
        <f t="shared" si="0"/>
        <v>出勤天数</v>
      </c>
      <c r="E11" s="2" t="str">
        <f t="shared" si="0"/>
        <v>请假天数</v>
      </c>
      <c r="F11" s="2" t="s">
        <v>6</v>
      </c>
      <c r="G11" s="2" t="str">
        <f t="shared" si="0"/>
        <v>提成</v>
      </c>
      <c r="H11" s="2" t="str">
        <f t="shared" si="0"/>
        <v>社保</v>
      </c>
      <c r="I11" s="2" t="str">
        <f t="shared" si="0"/>
        <v>实发工资</v>
      </c>
      <c r="J11" s="2" t="s">
        <v>10</v>
      </c>
      <c r="K11" s="2" t="s">
        <v>11</v>
      </c>
      <c r="L11" s="2" t="s">
        <v>12</v>
      </c>
      <c r="M11" s="2" t="s">
        <v>13</v>
      </c>
    </row>
    <row r="12" ht="20.25" customHeight="1" spans="1:13">
      <c r="A12" s="2"/>
      <c r="B12" s="2"/>
      <c r="C12" s="2"/>
      <c r="D12" s="2"/>
      <c r="E12" s="2"/>
      <c r="F12" s="2"/>
      <c r="G12" s="2"/>
      <c r="H12" s="2"/>
      <c r="I12" s="5"/>
      <c r="J12" s="5"/>
      <c r="K12" s="5"/>
      <c r="L12" s="2"/>
      <c r="M12" s="6"/>
    </row>
    <row r="13" ht="25.5" customHeight="1" spans="1:12">
      <c r="A13" s="4" t="s">
        <v>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ht="20.25" customHeight="1" spans="1:13">
      <c r="A14" s="2" t="str">
        <f t="shared" ref="A14:I14" si="1">A$8</f>
        <v>工号</v>
      </c>
      <c r="B14" s="2" t="str">
        <f t="shared" si="1"/>
        <v>姓名</v>
      </c>
      <c r="C14" s="2" t="str">
        <f t="shared" si="1"/>
        <v>基本工资</v>
      </c>
      <c r="D14" s="2" t="str">
        <f t="shared" si="1"/>
        <v>出勤天数</v>
      </c>
      <c r="E14" s="2" t="str">
        <f t="shared" si="1"/>
        <v>请假天数</v>
      </c>
      <c r="F14" s="2" t="s">
        <v>6</v>
      </c>
      <c r="G14" s="2" t="str">
        <f t="shared" si="1"/>
        <v>提成</v>
      </c>
      <c r="H14" s="2" t="str">
        <f t="shared" si="1"/>
        <v>社保</v>
      </c>
      <c r="I14" s="2" t="str">
        <f t="shared" si="1"/>
        <v>实发工资</v>
      </c>
      <c r="J14" s="2" t="s">
        <v>10</v>
      </c>
      <c r="K14" s="2" t="s">
        <v>11</v>
      </c>
      <c r="L14" s="2" t="s">
        <v>12</v>
      </c>
      <c r="M14" s="2" t="s">
        <v>13</v>
      </c>
    </row>
    <row r="15" ht="20.25" customHeight="1" spans="1:13">
      <c r="A15" s="2"/>
      <c r="B15" s="2"/>
      <c r="C15" s="2"/>
      <c r="D15" s="2"/>
      <c r="E15" s="2"/>
      <c r="F15" s="2"/>
      <c r="G15" s="2"/>
      <c r="H15" s="2"/>
      <c r="I15" s="5"/>
      <c r="J15" s="5"/>
      <c r="K15" s="5"/>
      <c r="L15" s="2"/>
      <c r="M15" s="6"/>
    </row>
    <row r="16" ht="25.5" customHeight="1" spans="1:12">
      <c r="A16" s="4" t="s">
        <v>0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ht="20.25" customHeight="1" spans="1:13">
      <c r="A17" s="2" t="str">
        <f t="shared" ref="A17:I17" si="2">A$8</f>
        <v>工号</v>
      </c>
      <c r="B17" s="2" t="str">
        <f t="shared" si="2"/>
        <v>姓名</v>
      </c>
      <c r="C17" s="2" t="str">
        <f t="shared" si="2"/>
        <v>基本工资</v>
      </c>
      <c r="D17" s="2" t="str">
        <f t="shared" si="2"/>
        <v>出勤天数</v>
      </c>
      <c r="E17" s="2" t="str">
        <f t="shared" si="2"/>
        <v>请假天数</v>
      </c>
      <c r="F17" s="2" t="s">
        <v>6</v>
      </c>
      <c r="G17" s="2" t="str">
        <f t="shared" si="2"/>
        <v>提成</v>
      </c>
      <c r="H17" s="2" t="str">
        <f t="shared" si="2"/>
        <v>社保</v>
      </c>
      <c r="I17" s="2" t="str">
        <f t="shared" si="2"/>
        <v>实发工资</v>
      </c>
      <c r="J17" s="2" t="s">
        <v>10</v>
      </c>
      <c r="K17" s="2" t="s">
        <v>11</v>
      </c>
      <c r="L17" s="2" t="s">
        <v>12</v>
      </c>
      <c r="M17" s="2" t="s">
        <v>13</v>
      </c>
    </row>
    <row r="18" ht="20.25" customHeight="1" spans="1:13">
      <c r="A18" s="2"/>
      <c r="B18" s="2"/>
      <c r="C18" s="2"/>
      <c r="D18" s="2"/>
      <c r="E18" s="2"/>
      <c r="F18" s="2"/>
      <c r="G18" s="2"/>
      <c r="H18" s="2"/>
      <c r="I18" s="5"/>
      <c r="J18" s="5"/>
      <c r="K18" s="5"/>
      <c r="L18" s="2"/>
      <c r="M18" s="6"/>
    </row>
    <row r="19" ht="25.5" customHeight="1" spans="1:12">
      <c r="A19" s="4" t="s">
        <v>0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ht="20.25" customHeight="1" spans="1:13">
      <c r="A20" s="2" t="str">
        <f t="shared" ref="A20:I20" si="3">A$8</f>
        <v>工号</v>
      </c>
      <c r="B20" s="2" t="str">
        <f t="shared" si="3"/>
        <v>姓名</v>
      </c>
      <c r="C20" s="2" t="str">
        <f t="shared" si="3"/>
        <v>基本工资</v>
      </c>
      <c r="D20" s="2" t="str">
        <f t="shared" si="3"/>
        <v>出勤天数</v>
      </c>
      <c r="E20" s="2" t="str">
        <f t="shared" si="3"/>
        <v>请假天数</v>
      </c>
      <c r="F20" s="2" t="s">
        <v>6</v>
      </c>
      <c r="G20" s="2" t="str">
        <f t="shared" si="3"/>
        <v>提成</v>
      </c>
      <c r="H20" s="2" t="str">
        <f t="shared" si="3"/>
        <v>社保</v>
      </c>
      <c r="I20" s="2" t="str">
        <f t="shared" si="3"/>
        <v>实发工资</v>
      </c>
      <c r="J20" s="2" t="s">
        <v>10</v>
      </c>
      <c r="K20" s="2" t="s">
        <v>11</v>
      </c>
      <c r="L20" s="2" t="s">
        <v>12</v>
      </c>
      <c r="M20" s="2" t="s">
        <v>13</v>
      </c>
    </row>
    <row r="21" ht="20.25" customHeight="1" spans="1:13">
      <c r="A21" s="2"/>
      <c r="B21" s="2"/>
      <c r="C21" s="2"/>
      <c r="D21" s="2"/>
      <c r="E21" s="2"/>
      <c r="F21" s="2"/>
      <c r="G21" s="2"/>
      <c r="H21" s="2"/>
      <c r="I21" s="5"/>
      <c r="J21" s="5"/>
      <c r="K21" s="5"/>
      <c r="L21" s="2"/>
      <c r="M21" s="6"/>
    </row>
    <row r="22" ht="25.5" customHeight="1" spans="1:12">
      <c r="A22" s="4" t="s">
        <v>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ht="20.25" customHeight="1" spans="1:13">
      <c r="A23" s="2" t="str">
        <f t="shared" ref="A23:I23" si="4">A$8</f>
        <v>工号</v>
      </c>
      <c r="B23" s="2" t="str">
        <f t="shared" si="4"/>
        <v>姓名</v>
      </c>
      <c r="C23" s="2" t="str">
        <f t="shared" si="4"/>
        <v>基本工资</v>
      </c>
      <c r="D23" s="2" t="str">
        <f t="shared" si="4"/>
        <v>出勤天数</v>
      </c>
      <c r="E23" s="2" t="str">
        <f t="shared" si="4"/>
        <v>请假天数</v>
      </c>
      <c r="F23" s="2" t="s">
        <v>6</v>
      </c>
      <c r="G23" s="2" t="str">
        <f t="shared" si="4"/>
        <v>提成</v>
      </c>
      <c r="H23" s="2" t="str">
        <f t="shared" si="4"/>
        <v>社保</v>
      </c>
      <c r="I23" s="2" t="str">
        <f t="shared" si="4"/>
        <v>实发工资</v>
      </c>
      <c r="J23" s="2" t="s">
        <v>10</v>
      </c>
      <c r="K23" s="2" t="s">
        <v>11</v>
      </c>
      <c r="L23" s="2" t="s">
        <v>12</v>
      </c>
      <c r="M23" s="2" t="s">
        <v>13</v>
      </c>
    </row>
    <row r="24" ht="20.25" customHeight="1" spans="1:13">
      <c r="A24" s="2"/>
      <c r="B24" s="2"/>
      <c r="C24" s="2"/>
      <c r="D24" s="2"/>
      <c r="E24" s="2"/>
      <c r="F24" s="2"/>
      <c r="G24" s="2"/>
      <c r="H24" s="2"/>
      <c r="I24" s="5"/>
      <c r="J24" s="5"/>
      <c r="K24" s="5"/>
      <c r="L24" s="2"/>
      <c r="M24" s="6"/>
    </row>
  </sheetData>
  <mergeCells count="8">
    <mergeCell ref="A1:M1"/>
    <mergeCell ref="A4:I4"/>
    <mergeCell ref="A7:I7"/>
    <mergeCell ref="A10:I10"/>
    <mergeCell ref="A13:I13"/>
    <mergeCell ref="A16:I16"/>
    <mergeCell ref="A19:I19"/>
    <mergeCell ref="A22:I22"/>
  </mergeCells>
  <pageMargins left="0.488888888888889" right="0.409027777777778" top="0.179166666666667" bottom="0.26875" header="0.16875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工资条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2017-06-17T06:11:45Z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