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工资条" sheetId="3" r:id="rId1"/>
    <sheet name="Sheet2" sheetId="5" r:id="rId2"/>
  </sheets>
  <calcPr calcId="144525"/>
</workbook>
</file>

<file path=xl/sharedStrings.xml><?xml version="1.0" encoding="utf-8"?>
<sst xmlns="http://schemas.openxmlformats.org/spreadsheetml/2006/main" count="18">
  <si>
    <t>20xx年x月工资条</t>
  </si>
  <si>
    <t>工号</t>
  </si>
  <si>
    <t>姓名</t>
  </si>
  <si>
    <t>基本工资</t>
  </si>
  <si>
    <t>出勤天数</t>
  </si>
  <si>
    <t>请假天数</t>
  </si>
  <si>
    <t>请假扣款</t>
  </si>
  <si>
    <t>提成</t>
  </si>
  <si>
    <t>社保</t>
  </si>
  <si>
    <t>应发工资</t>
  </si>
  <si>
    <t>个人所得税</t>
  </si>
  <si>
    <t>实发工资</t>
  </si>
  <si>
    <t>领款人签名</t>
  </si>
  <si>
    <t>备注</t>
  </si>
  <si>
    <t>01</t>
  </si>
  <si>
    <t>俞金勇</t>
  </si>
  <si>
    <t>02</t>
  </si>
  <si>
    <t>李家志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</si>
</sst>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8"/>
      <color theme="1"/>
      <name val="微软雅黑"/>
      <charset val="134"/>
    </font>
    <font>
      <sz val="12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1"/>
  <sheetViews>
    <sheetView tabSelected="1" topLeftCell="A40" workbookViewId="0">
      <selection activeCell="A1" sqref="A1:M51"/>
    </sheetView>
  </sheetViews>
  <sheetFormatPr defaultColWidth="9" defaultRowHeight="13.5"/>
  <cols>
    <col min="1" max="1" width="4.875" customWidth="1"/>
    <col min="2" max="2" width="9" customWidth="1"/>
    <col min="8" max="8" width="9.5" customWidth="1"/>
    <col min="9" max="11" width="10.5" customWidth="1"/>
    <col min="12" max="12" width="15.75" customWidth="1"/>
    <col min="13" max="13" width="10.375" customWidth="1"/>
  </cols>
  <sheetData>
    <row r="1" ht="25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0.25" customHeight="1" spans="1:13">
      <c r="A3" s="12" t="s">
        <v>14</v>
      </c>
      <c r="B3" s="2" t="s">
        <v>15</v>
      </c>
      <c r="C3" s="3">
        <v>12500</v>
      </c>
      <c r="D3" s="3">
        <v>23</v>
      </c>
      <c r="E3" s="3">
        <v>0</v>
      </c>
      <c r="F3" s="3">
        <v>0</v>
      </c>
      <c r="G3" s="3">
        <v>0</v>
      </c>
      <c r="H3" s="3">
        <v>238.3</v>
      </c>
      <c r="I3" s="8">
        <f>C3/23*D3-F3+G3-H3</f>
        <v>12261.7</v>
      </c>
      <c r="J3" s="8">
        <v>0</v>
      </c>
      <c r="K3" s="8">
        <f>I3-J3</f>
        <v>12261.7</v>
      </c>
      <c r="L3" s="3"/>
      <c r="M3" s="9"/>
    </row>
    <row r="4" ht="25.5" customHeight="1" spans="1:13">
      <c r="A4" s="4" t="s">
        <v>0</v>
      </c>
      <c r="B4" s="5"/>
      <c r="C4" s="5"/>
      <c r="D4" s="5"/>
      <c r="E4" s="5"/>
      <c r="F4" s="5"/>
      <c r="G4" s="5"/>
      <c r="H4" s="5"/>
      <c r="I4" s="5"/>
      <c r="J4" s="10"/>
      <c r="K4" s="10"/>
      <c r="L4" s="11"/>
      <c r="M4" s="11"/>
    </row>
    <row r="5" ht="20.25" customHeight="1" spans="1:13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</row>
    <row r="6" ht="20.25" customHeight="1" spans="1:13">
      <c r="A6" s="12" t="s">
        <v>16</v>
      </c>
      <c r="B6" s="2" t="s">
        <v>17</v>
      </c>
      <c r="C6" s="3">
        <v>10000</v>
      </c>
      <c r="D6" s="3">
        <v>23</v>
      </c>
      <c r="E6" s="3">
        <v>0</v>
      </c>
      <c r="F6" s="3">
        <v>0</v>
      </c>
      <c r="G6" s="3">
        <v>0</v>
      </c>
      <c r="H6" s="3">
        <v>0</v>
      </c>
      <c r="I6" s="8">
        <f>C6/23*D6-F6+G6-H6</f>
        <v>10000</v>
      </c>
      <c r="J6" s="8">
        <v>0</v>
      </c>
      <c r="K6" s="8">
        <f>I6-J6</f>
        <v>10000</v>
      </c>
      <c r="L6" s="3"/>
      <c r="M6" s="9"/>
    </row>
    <row r="7" ht="25.5" customHeight="1" spans="1:13">
      <c r="A7" s="4" t="s">
        <v>0</v>
      </c>
      <c r="B7" s="5"/>
      <c r="C7" s="5"/>
      <c r="D7" s="5"/>
      <c r="E7" s="5"/>
      <c r="F7" s="5"/>
      <c r="G7" s="5"/>
      <c r="H7" s="5"/>
      <c r="I7" s="5"/>
      <c r="J7" s="10"/>
      <c r="K7" s="10"/>
      <c r="L7" s="11"/>
      <c r="M7" s="11"/>
    </row>
    <row r="8" ht="20.25" customHeight="1" spans="1:1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2" t="s">
        <v>7</v>
      </c>
      <c r="H8" s="2" t="s">
        <v>8</v>
      </c>
      <c r="I8" s="2" t="s">
        <v>11</v>
      </c>
      <c r="J8" s="2" t="s">
        <v>10</v>
      </c>
      <c r="K8" s="2" t="s">
        <v>11</v>
      </c>
      <c r="L8" s="2" t="s">
        <v>12</v>
      </c>
      <c r="M8" s="2" t="s">
        <v>13</v>
      </c>
    </row>
    <row r="9" ht="20.25" customHeight="1" spans="1:13">
      <c r="A9" s="3"/>
      <c r="B9" s="3"/>
      <c r="C9" s="3"/>
      <c r="D9" s="3"/>
      <c r="E9" s="3"/>
      <c r="F9" s="3"/>
      <c r="G9" s="3"/>
      <c r="H9" s="3"/>
      <c r="I9" s="8"/>
      <c r="J9" s="8"/>
      <c r="K9" s="8"/>
      <c r="L9" s="3"/>
      <c r="M9" s="9"/>
    </row>
    <row r="10" ht="25.5" customHeight="1" spans="1:13">
      <c r="A10" s="6" t="s">
        <v>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1"/>
    </row>
    <row r="11" ht="20.25" customHeight="1" spans="1:13">
      <c r="A11" s="2" t="str">
        <f t="shared" ref="A11:I11" si="0">A$8</f>
        <v>工号</v>
      </c>
      <c r="B11" s="2" t="str">
        <f t="shared" si="0"/>
        <v>姓名</v>
      </c>
      <c r="C11" s="2" t="str">
        <f t="shared" si="0"/>
        <v>基本工资</v>
      </c>
      <c r="D11" s="2" t="str">
        <f t="shared" si="0"/>
        <v>出勤天数</v>
      </c>
      <c r="E11" s="2" t="str">
        <f t="shared" si="0"/>
        <v>请假天数</v>
      </c>
      <c r="F11" s="2" t="s">
        <v>6</v>
      </c>
      <c r="G11" s="2" t="str">
        <f t="shared" si="0"/>
        <v>提成</v>
      </c>
      <c r="H11" s="2" t="str">
        <f t="shared" si="0"/>
        <v>社保</v>
      </c>
      <c r="I11" s="2" t="str">
        <f t="shared" si="0"/>
        <v>实发工资</v>
      </c>
      <c r="J11" s="2" t="s">
        <v>10</v>
      </c>
      <c r="K11" s="2" t="s">
        <v>11</v>
      </c>
      <c r="L11" s="2" t="s">
        <v>12</v>
      </c>
      <c r="M11" s="2" t="s">
        <v>13</v>
      </c>
    </row>
    <row r="12" ht="20.25" customHeight="1" spans="1:13">
      <c r="A12" s="3"/>
      <c r="B12" s="3"/>
      <c r="C12" s="3"/>
      <c r="D12" s="3"/>
      <c r="E12" s="3"/>
      <c r="F12" s="3"/>
      <c r="G12" s="3"/>
      <c r="H12" s="3"/>
      <c r="I12" s="8"/>
      <c r="J12" s="8"/>
      <c r="K12" s="8"/>
      <c r="L12" s="3"/>
      <c r="M12" s="9"/>
    </row>
    <row r="13" ht="25.5" customHeight="1" spans="1:13">
      <c r="A13" s="6" t="s">
        <v>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1"/>
    </row>
    <row r="14" ht="20.25" customHeight="1" spans="1:13">
      <c r="A14" s="2" t="str">
        <f t="shared" ref="A14:I14" si="1">A$8</f>
        <v>工号</v>
      </c>
      <c r="B14" s="2" t="str">
        <f t="shared" si="1"/>
        <v>姓名</v>
      </c>
      <c r="C14" s="2" t="str">
        <f t="shared" si="1"/>
        <v>基本工资</v>
      </c>
      <c r="D14" s="2" t="str">
        <f t="shared" si="1"/>
        <v>出勤天数</v>
      </c>
      <c r="E14" s="2" t="str">
        <f t="shared" si="1"/>
        <v>请假天数</v>
      </c>
      <c r="F14" s="2" t="s">
        <v>6</v>
      </c>
      <c r="G14" s="2" t="str">
        <f t="shared" si="1"/>
        <v>提成</v>
      </c>
      <c r="H14" s="2" t="str">
        <f t="shared" si="1"/>
        <v>社保</v>
      </c>
      <c r="I14" s="2" t="str">
        <f t="shared" si="1"/>
        <v>实发工资</v>
      </c>
      <c r="J14" s="2" t="s">
        <v>10</v>
      </c>
      <c r="K14" s="2" t="s">
        <v>11</v>
      </c>
      <c r="L14" s="2" t="s">
        <v>12</v>
      </c>
      <c r="M14" s="2" t="s">
        <v>13</v>
      </c>
    </row>
    <row r="15" ht="20.25" customHeight="1" spans="1:13">
      <c r="A15" s="3"/>
      <c r="B15" s="3"/>
      <c r="C15" s="3"/>
      <c r="D15" s="3"/>
      <c r="E15" s="3"/>
      <c r="F15" s="3"/>
      <c r="G15" s="3"/>
      <c r="H15" s="3"/>
      <c r="I15" s="8"/>
      <c r="J15" s="8"/>
      <c r="K15" s="8"/>
      <c r="L15" s="3"/>
      <c r="M15" s="9"/>
    </row>
    <row r="16" ht="25.5" customHeight="1" spans="1:13">
      <c r="A16" s="6" t="s">
        <v>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</row>
    <row r="17" ht="20.25" customHeight="1" spans="1:13">
      <c r="A17" s="2" t="str">
        <f t="shared" ref="A17:I17" si="2">A$8</f>
        <v>工号</v>
      </c>
      <c r="B17" s="2" t="str">
        <f t="shared" si="2"/>
        <v>姓名</v>
      </c>
      <c r="C17" s="2" t="str">
        <f t="shared" si="2"/>
        <v>基本工资</v>
      </c>
      <c r="D17" s="2" t="str">
        <f t="shared" si="2"/>
        <v>出勤天数</v>
      </c>
      <c r="E17" s="2" t="str">
        <f t="shared" si="2"/>
        <v>请假天数</v>
      </c>
      <c r="F17" s="2" t="s">
        <v>6</v>
      </c>
      <c r="G17" s="2" t="str">
        <f t="shared" si="2"/>
        <v>提成</v>
      </c>
      <c r="H17" s="2" t="str">
        <f t="shared" si="2"/>
        <v>社保</v>
      </c>
      <c r="I17" s="2" t="str">
        <f t="shared" si="2"/>
        <v>实发工资</v>
      </c>
      <c r="J17" s="2" t="s">
        <v>10</v>
      </c>
      <c r="K17" s="2" t="s">
        <v>11</v>
      </c>
      <c r="L17" s="2" t="s">
        <v>12</v>
      </c>
      <c r="M17" s="2" t="s">
        <v>13</v>
      </c>
    </row>
    <row r="18" ht="20.25" customHeight="1" spans="1:13">
      <c r="A18" s="3"/>
      <c r="B18" s="3"/>
      <c r="C18" s="3"/>
      <c r="D18" s="3"/>
      <c r="E18" s="3"/>
      <c r="F18" s="3"/>
      <c r="G18" s="3"/>
      <c r="H18" s="3"/>
      <c r="I18" s="8"/>
      <c r="J18" s="8"/>
      <c r="K18" s="8"/>
      <c r="L18" s="3"/>
      <c r="M18" s="9"/>
    </row>
    <row r="19" ht="25.5" customHeight="1" spans="1:13">
      <c r="A19" s="6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11"/>
    </row>
    <row r="20" ht="20.25" customHeight="1" spans="1:13">
      <c r="A20" s="2" t="str">
        <f t="shared" ref="A20:I20" si="3">A$8</f>
        <v>工号</v>
      </c>
      <c r="B20" s="2" t="str">
        <f t="shared" si="3"/>
        <v>姓名</v>
      </c>
      <c r="C20" s="2" t="str">
        <f t="shared" si="3"/>
        <v>基本工资</v>
      </c>
      <c r="D20" s="2" t="str">
        <f t="shared" si="3"/>
        <v>出勤天数</v>
      </c>
      <c r="E20" s="2" t="str">
        <f t="shared" si="3"/>
        <v>请假天数</v>
      </c>
      <c r="F20" s="2" t="s">
        <v>6</v>
      </c>
      <c r="G20" s="2" t="str">
        <f t="shared" si="3"/>
        <v>提成</v>
      </c>
      <c r="H20" s="2" t="str">
        <f t="shared" si="3"/>
        <v>社保</v>
      </c>
      <c r="I20" s="2" t="str">
        <f t="shared" si="3"/>
        <v>实发工资</v>
      </c>
      <c r="J20" s="2" t="s">
        <v>10</v>
      </c>
      <c r="K20" s="2" t="s">
        <v>11</v>
      </c>
      <c r="L20" s="2" t="s">
        <v>12</v>
      </c>
      <c r="M20" s="2" t="s">
        <v>13</v>
      </c>
    </row>
    <row r="21" ht="20.25" customHeight="1" spans="1:13">
      <c r="A21" s="3"/>
      <c r="B21" s="3"/>
      <c r="C21" s="3"/>
      <c r="D21" s="3"/>
      <c r="E21" s="3"/>
      <c r="F21" s="3"/>
      <c r="G21" s="3"/>
      <c r="H21" s="3"/>
      <c r="I21" s="8"/>
      <c r="J21" s="8"/>
      <c r="K21" s="8"/>
      <c r="L21" s="3"/>
      <c r="M21" s="9"/>
    </row>
    <row r="22" ht="25.5" customHeight="1" spans="1:13">
      <c r="A22" s="6" t="s">
        <v>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1"/>
    </row>
    <row r="23" ht="20.25" customHeight="1" spans="1:13">
      <c r="A23" s="2" t="str">
        <f t="shared" ref="A23:I23" si="4">A$8</f>
        <v>工号</v>
      </c>
      <c r="B23" s="2" t="str">
        <f t="shared" si="4"/>
        <v>姓名</v>
      </c>
      <c r="C23" s="2" t="str">
        <f t="shared" si="4"/>
        <v>基本工资</v>
      </c>
      <c r="D23" s="2" t="str">
        <f t="shared" si="4"/>
        <v>出勤天数</v>
      </c>
      <c r="E23" s="2" t="str">
        <f t="shared" si="4"/>
        <v>请假天数</v>
      </c>
      <c r="F23" s="2" t="s">
        <v>6</v>
      </c>
      <c r="G23" s="2" t="str">
        <f t="shared" si="4"/>
        <v>提成</v>
      </c>
      <c r="H23" s="2" t="str">
        <f t="shared" si="4"/>
        <v>社保</v>
      </c>
      <c r="I23" s="2" t="str">
        <f t="shared" si="4"/>
        <v>实发工资</v>
      </c>
      <c r="J23" s="2" t="s">
        <v>10</v>
      </c>
      <c r="K23" s="2" t="s">
        <v>11</v>
      </c>
      <c r="L23" s="2" t="s">
        <v>12</v>
      </c>
      <c r="M23" s="2" t="s">
        <v>13</v>
      </c>
    </row>
    <row r="24" ht="20.25" customHeight="1" spans="1:13">
      <c r="A24" s="3"/>
      <c r="B24" s="3"/>
      <c r="C24" s="3"/>
      <c r="D24" s="3"/>
      <c r="E24" s="3"/>
      <c r="F24" s="3"/>
      <c r="G24" s="3"/>
      <c r="H24" s="3"/>
      <c r="I24" s="8"/>
      <c r="J24" s="8"/>
      <c r="K24" s="8"/>
      <c r="L24" s="3"/>
      <c r="M24" s="9"/>
    </row>
    <row r="25" ht="25.5" customHeight="1" spans="1:13">
      <c r="A25" s="6" t="s">
        <v>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1"/>
    </row>
    <row r="26" ht="17.25" spans="1:13">
      <c r="A26" s="2" t="s">
        <v>1</v>
      </c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7</v>
      </c>
      <c r="H26" s="2" t="s">
        <v>8</v>
      </c>
      <c r="I26" s="2" t="s">
        <v>11</v>
      </c>
      <c r="J26" s="2" t="s">
        <v>10</v>
      </c>
      <c r="K26" s="2" t="s">
        <v>11</v>
      </c>
      <c r="L26" s="2" t="s">
        <v>12</v>
      </c>
      <c r="M26" s="2" t="s">
        <v>13</v>
      </c>
    </row>
    <row r="27" ht="20.25" customHeight="1" spans="1:13">
      <c r="A27" s="3"/>
      <c r="B27" s="3"/>
      <c r="C27" s="3"/>
      <c r="D27" s="3"/>
      <c r="E27" s="3"/>
      <c r="F27" s="3"/>
      <c r="G27" s="3"/>
      <c r="H27" s="3"/>
      <c r="I27" s="8"/>
      <c r="J27" s="8"/>
      <c r="K27" s="8"/>
      <c r="L27" s="3"/>
      <c r="M27" s="9"/>
    </row>
    <row r="28" ht="25.5" customHeight="1" spans="1:13">
      <c r="A28" s="6" t="s">
        <v>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1"/>
    </row>
    <row r="29" ht="17.25" spans="1:13">
      <c r="A29" s="2" t="str">
        <f>A$8</f>
        <v>工号</v>
      </c>
      <c r="B29" s="2" t="str">
        <f t="shared" ref="B29:I29" si="5">B$8</f>
        <v>姓名</v>
      </c>
      <c r="C29" s="2" t="str">
        <f t="shared" si="5"/>
        <v>基本工资</v>
      </c>
      <c r="D29" s="2" t="str">
        <f t="shared" si="5"/>
        <v>出勤天数</v>
      </c>
      <c r="E29" s="2" t="str">
        <f t="shared" si="5"/>
        <v>请假天数</v>
      </c>
      <c r="F29" s="2" t="s">
        <v>6</v>
      </c>
      <c r="G29" s="2" t="str">
        <f t="shared" si="5"/>
        <v>提成</v>
      </c>
      <c r="H29" s="2" t="str">
        <f t="shared" si="5"/>
        <v>社保</v>
      </c>
      <c r="I29" s="2" t="str">
        <f t="shared" si="5"/>
        <v>实发工资</v>
      </c>
      <c r="J29" s="2" t="s">
        <v>10</v>
      </c>
      <c r="K29" s="2" t="s">
        <v>11</v>
      </c>
      <c r="L29" s="2" t="s">
        <v>12</v>
      </c>
      <c r="M29" s="2" t="s">
        <v>13</v>
      </c>
    </row>
    <row r="30" ht="20.25" customHeight="1" spans="1:13">
      <c r="A30" s="3"/>
      <c r="B30" s="3"/>
      <c r="C30" s="3"/>
      <c r="D30" s="3"/>
      <c r="E30" s="3"/>
      <c r="F30" s="3"/>
      <c r="G30" s="3"/>
      <c r="H30" s="3"/>
      <c r="I30" s="8"/>
      <c r="J30" s="8"/>
      <c r="K30" s="8"/>
      <c r="L30" s="3"/>
      <c r="M30" s="9"/>
    </row>
    <row r="31" ht="25.5" customHeight="1" spans="1:13">
      <c r="A31" s="6" t="s">
        <v>0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1"/>
    </row>
    <row r="32" ht="17.25" spans="1:13">
      <c r="A32" s="2" t="str">
        <f>A$8</f>
        <v>工号</v>
      </c>
      <c r="B32" s="2" t="str">
        <f t="shared" ref="B32:I32" si="6">B$8</f>
        <v>姓名</v>
      </c>
      <c r="C32" s="2" t="str">
        <f t="shared" si="6"/>
        <v>基本工资</v>
      </c>
      <c r="D32" s="2" t="str">
        <f t="shared" si="6"/>
        <v>出勤天数</v>
      </c>
      <c r="E32" s="2" t="str">
        <f t="shared" si="6"/>
        <v>请假天数</v>
      </c>
      <c r="F32" s="2" t="s">
        <v>6</v>
      </c>
      <c r="G32" s="2" t="str">
        <f t="shared" si="6"/>
        <v>提成</v>
      </c>
      <c r="H32" s="2" t="str">
        <f t="shared" si="6"/>
        <v>社保</v>
      </c>
      <c r="I32" s="2" t="str">
        <f t="shared" si="6"/>
        <v>实发工资</v>
      </c>
      <c r="J32" s="2" t="s">
        <v>10</v>
      </c>
      <c r="K32" s="2" t="s">
        <v>11</v>
      </c>
      <c r="L32" s="2" t="s">
        <v>12</v>
      </c>
      <c r="M32" s="2" t="s">
        <v>13</v>
      </c>
    </row>
    <row r="33" ht="20.25" customHeight="1" spans="1:13">
      <c r="A33" s="3"/>
      <c r="B33" s="3"/>
      <c r="C33" s="3"/>
      <c r="D33" s="3"/>
      <c r="E33" s="3"/>
      <c r="F33" s="3"/>
      <c r="G33" s="3"/>
      <c r="H33" s="3"/>
      <c r="I33" s="8"/>
      <c r="J33" s="8"/>
      <c r="K33" s="8"/>
      <c r="L33" s="3"/>
      <c r="M33" s="9"/>
    </row>
    <row r="34" ht="25.5" customHeight="1" spans="1:13">
      <c r="A34" s="6" t="s">
        <v>0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1"/>
    </row>
    <row r="35" ht="17.25" spans="1:13">
      <c r="A35" s="2" t="str">
        <f>A$8</f>
        <v>工号</v>
      </c>
      <c r="B35" s="2" t="str">
        <f t="shared" ref="B35:I35" si="7">B$8</f>
        <v>姓名</v>
      </c>
      <c r="C35" s="2" t="str">
        <f t="shared" si="7"/>
        <v>基本工资</v>
      </c>
      <c r="D35" s="2" t="str">
        <f t="shared" si="7"/>
        <v>出勤天数</v>
      </c>
      <c r="E35" s="2" t="str">
        <f t="shared" si="7"/>
        <v>请假天数</v>
      </c>
      <c r="F35" s="2" t="s">
        <v>6</v>
      </c>
      <c r="G35" s="2" t="str">
        <f t="shared" si="7"/>
        <v>提成</v>
      </c>
      <c r="H35" s="2" t="str">
        <f t="shared" si="7"/>
        <v>社保</v>
      </c>
      <c r="I35" s="2" t="str">
        <f t="shared" si="7"/>
        <v>实发工资</v>
      </c>
      <c r="J35" s="2" t="s">
        <v>10</v>
      </c>
      <c r="K35" s="2" t="s">
        <v>11</v>
      </c>
      <c r="L35" s="2" t="s">
        <v>12</v>
      </c>
      <c r="M35" s="2" t="s">
        <v>13</v>
      </c>
    </row>
    <row r="36" ht="20.25" customHeight="1" spans="1:13">
      <c r="A36" s="3"/>
      <c r="B36" s="3"/>
      <c r="C36" s="3"/>
      <c r="D36" s="3"/>
      <c r="E36" s="3"/>
      <c r="F36" s="3"/>
      <c r="G36" s="3"/>
      <c r="H36" s="3"/>
      <c r="I36" s="8"/>
      <c r="J36" s="8"/>
      <c r="K36" s="8"/>
      <c r="L36" s="3"/>
      <c r="M36" s="9"/>
    </row>
    <row r="37" ht="25.5" customHeight="1" spans="1:13">
      <c r="A37" s="6" t="s">
        <v>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1"/>
    </row>
    <row r="38" ht="17.25" spans="1:13">
      <c r="A38" s="2" t="str">
        <f>A$8</f>
        <v>工号</v>
      </c>
      <c r="B38" s="2" t="str">
        <f t="shared" ref="B38:I38" si="8">B$8</f>
        <v>姓名</v>
      </c>
      <c r="C38" s="2" t="str">
        <f t="shared" si="8"/>
        <v>基本工资</v>
      </c>
      <c r="D38" s="2" t="str">
        <f t="shared" si="8"/>
        <v>出勤天数</v>
      </c>
      <c r="E38" s="2" t="str">
        <f t="shared" si="8"/>
        <v>请假天数</v>
      </c>
      <c r="F38" s="2" t="s">
        <v>6</v>
      </c>
      <c r="G38" s="2" t="str">
        <f t="shared" si="8"/>
        <v>提成</v>
      </c>
      <c r="H38" s="2" t="str">
        <f t="shared" si="8"/>
        <v>社保</v>
      </c>
      <c r="I38" s="2" t="str">
        <f t="shared" si="8"/>
        <v>实发工资</v>
      </c>
      <c r="J38" s="2" t="s">
        <v>10</v>
      </c>
      <c r="K38" s="2" t="s">
        <v>11</v>
      </c>
      <c r="L38" s="2" t="s">
        <v>12</v>
      </c>
      <c r="M38" s="2" t="s">
        <v>13</v>
      </c>
    </row>
    <row r="39" ht="20.25" customHeight="1" spans="1:13">
      <c r="A39" s="3"/>
      <c r="B39" s="3"/>
      <c r="C39" s="3"/>
      <c r="D39" s="3"/>
      <c r="E39" s="3"/>
      <c r="F39" s="3"/>
      <c r="G39" s="3"/>
      <c r="H39" s="3"/>
      <c r="I39" s="8"/>
      <c r="J39" s="8"/>
      <c r="K39" s="8"/>
      <c r="L39" s="3"/>
      <c r="M39" s="9"/>
    </row>
    <row r="40" ht="25.5" customHeight="1" spans="1:13">
      <c r="A40" s="6" t="s">
        <v>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1"/>
    </row>
    <row r="41" ht="17.25" spans="1:13">
      <c r="A41" s="2" t="str">
        <f>A$8</f>
        <v>工号</v>
      </c>
      <c r="B41" s="2" t="str">
        <f t="shared" ref="B41:I41" si="9">B$8</f>
        <v>姓名</v>
      </c>
      <c r="C41" s="2" t="str">
        <f t="shared" si="9"/>
        <v>基本工资</v>
      </c>
      <c r="D41" s="2" t="str">
        <f t="shared" si="9"/>
        <v>出勤天数</v>
      </c>
      <c r="E41" s="2" t="str">
        <f t="shared" si="9"/>
        <v>请假天数</v>
      </c>
      <c r="F41" s="2" t="s">
        <v>6</v>
      </c>
      <c r="G41" s="2" t="str">
        <f t="shared" si="9"/>
        <v>提成</v>
      </c>
      <c r="H41" s="2" t="str">
        <f t="shared" si="9"/>
        <v>社保</v>
      </c>
      <c r="I41" s="2" t="str">
        <f t="shared" si="9"/>
        <v>实发工资</v>
      </c>
      <c r="J41" s="2" t="s">
        <v>10</v>
      </c>
      <c r="K41" s="2" t="s">
        <v>11</v>
      </c>
      <c r="L41" s="2" t="s">
        <v>12</v>
      </c>
      <c r="M41" s="2" t="s">
        <v>13</v>
      </c>
    </row>
    <row r="42" ht="20.25" customHeight="1" spans="1:13">
      <c r="A42" s="3"/>
      <c r="B42" s="3"/>
      <c r="C42" s="3"/>
      <c r="D42" s="3"/>
      <c r="E42" s="3"/>
      <c r="F42" s="3"/>
      <c r="G42" s="3"/>
      <c r="H42" s="3"/>
      <c r="I42" s="8"/>
      <c r="J42" s="8"/>
      <c r="K42" s="8"/>
      <c r="L42" s="3"/>
      <c r="M42" s="9"/>
    </row>
    <row r="43" ht="25.5" customHeight="1" spans="1:13">
      <c r="A43" s="6" t="s">
        <v>0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1"/>
    </row>
    <row r="44" ht="17.25" spans="1:13">
      <c r="A44" s="2" t="str">
        <f>A$8</f>
        <v>工号</v>
      </c>
      <c r="B44" s="2" t="str">
        <f t="shared" ref="B44:I44" si="10">B$8</f>
        <v>姓名</v>
      </c>
      <c r="C44" s="2" t="str">
        <f t="shared" si="10"/>
        <v>基本工资</v>
      </c>
      <c r="D44" s="2" t="str">
        <f t="shared" si="10"/>
        <v>出勤天数</v>
      </c>
      <c r="E44" s="2" t="str">
        <f t="shared" si="10"/>
        <v>请假天数</v>
      </c>
      <c r="F44" s="2" t="s">
        <v>6</v>
      </c>
      <c r="G44" s="2" t="str">
        <f t="shared" si="10"/>
        <v>提成</v>
      </c>
      <c r="H44" s="2" t="str">
        <f t="shared" si="10"/>
        <v>社保</v>
      </c>
      <c r="I44" s="2" t="str">
        <f t="shared" si="10"/>
        <v>实发工资</v>
      </c>
      <c r="J44" s="2" t="s">
        <v>10</v>
      </c>
      <c r="K44" s="2" t="s">
        <v>11</v>
      </c>
      <c r="L44" s="2" t="s">
        <v>12</v>
      </c>
      <c r="M44" s="2" t="s">
        <v>13</v>
      </c>
    </row>
    <row r="45" ht="20.25" customHeight="1" spans="1:13">
      <c r="A45" s="3"/>
      <c r="B45" s="3"/>
      <c r="C45" s="3"/>
      <c r="D45" s="3"/>
      <c r="E45" s="3"/>
      <c r="F45" s="3"/>
      <c r="G45" s="3"/>
      <c r="H45" s="3"/>
      <c r="I45" s="8"/>
      <c r="J45" s="8"/>
      <c r="K45" s="8"/>
      <c r="L45" s="3"/>
      <c r="M45" s="9"/>
    </row>
    <row r="46" ht="25.5" customHeight="1" spans="1:13">
      <c r="A46" s="6" t="s">
        <v>0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11"/>
    </row>
    <row r="47" ht="17.25" spans="1:13">
      <c r="A47" s="2" t="str">
        <f>A$8</f>
        <v>工号</v>
      </c>
      <c r="B47" s="2" t="str">
        <f t="shared" ref="B47:I47" si="11">B$8</f>
        <v>姓名</v>
      </c>
      <c r="C47" s="2" t="str">
        <f t="shared" si="11"/>
        <v>基本工资</v>
      </c>
      <c r="D47" s="2" t="str">
        <f t="shared" si="11"/>
        <v>出勤天数</v>
      </c>
      <c r="E47" s="2" t="str">
        <f t="shared" si="11"/>
        <v>请假天数</v>
      </c>
      <c r="F47" s="2" t="s">
        <v>6</v>
      </c>
      <c r="G47" s="2" t="str">
        <f t="shared" si="11"/>
        <v>提成</v>
      </c>
      <c r="H47" s="2" t="str">
        <f t="shared" si="11"/>
        <v>社保</v>
      </c>
      <c r="I47" s="2" t="str">
        <f t="shared" si="11"/>
        <v>实发工资</v>
      </c>
      <c r="J47" s="2" t="s">
        <v>10</v>
      </c>
      <c r="K47" s="2" t="s">
        <v>11</v>
      </c>
      <c r="L47" s="2" t="s">
        <v>12</v>
      </c>
      <c r="M47" s="2" t="s">
        <v>13</v>
      </c>
    </row>
    <row r="48" ht="20.25" customHeight="1" spans="1:13">
      <c r="A48" s="3"/>
      <c r="B48" s="3"/>
      <c r="C48" s="3"/>
      <c r="D48" s="3"/>
      <c r="E48" s="3"/>
      <c r="F48" s="3"/>
      <c r="G48" s="3"/>
      <c r="H48" s="3"/>
      <c r="I48" s="8"/>
      <c r="J48" s="8"/>
      <c r="K48" s="8"/>
      <c r="L48" s="3"/>
      <c r="M48" s="9"/>
    </row>
    <row r="49" ht="25.5" customHeight="1" spans="1:13">
      <c r="A49" s="6" t="s">
        <v>0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11"/>
    </row>
    <row r="50" ht="17.25" spans="1:13">
      <c r="A50" s="2" t="str">
        <f>A$8</f>
        <v>工号</v>
      </c>
      <c r="B50" s="2" t="str">
        <f t="shared" ref="B50:I50" si="12">B$8</f>
        <v>姓名</v>
      </c>
      <c r="C50" s="2" t="str">
        <f t="shared" si="12"/>
        <v>基本工资</v>
      </c>
      <c r="D50" s="2" t="str">
        <f t="shared" si="12"/>
        <v>出勤天数</v>
      </c>
      <c r="E50" s="2" t="str">
        <f t="shared" si="12"/>
        <v>请假天数</v>
      </c>
      <c r="F50" s="2" t="s">
        <v>6</v>
      </c>
      <c r="G50" s="2" t="str">
        <f t="shared" si="12"/>
        <v>提成</v>
      </c>
      <c r="H50" s="2" t="str">
        <f t="shared" si="12"/>
        <v>社保</v>
      </c>
      <c r="I50" s="2" t="str">
        <f t="shared" si="12"/>
        <v>实发工资</v>
      </c>
      <c r="J50" s="2" t="s">
        <v>10</v>
      </c>
      <c r="K50" s="2" t="s">
        <v>11</v>
      </c>
      <c r="L50" s="2" t="s">
        <v>12</v>
      </c>
      <c r="M50" s="2" t="s">
        <v>13</v>
      </c>
    </row>
    <row r="51" ht="20.25" customHeight="1" spans="1:13">
      <c r="A51" s="3"/>
      <c r="B51" s="3"/>
      <c r="C51" s="3"/>
      <c r="D51" s="3"/>
      <c r="E51" s="3"/>
      <c r="F51" s="3"/>
      <c r="G51" s="3"/>
      <c r="H51" s="3"/>
      <c r="I51" s="8"/>
      <c r="J51" s="8"/>
      <c r="K51" s="8"/>
      <c r="L51" s="3"/>
      <c r="M51" s="9"/>
    </row>
  </sheetData>
  <mergeCells count="17">
    <mergeCell ref="A1:M1"/>
    <mergeCell ref="A4:I4"/>
    <mergeCell ref="A7:I7"/>
    <mergeCell ref="A10:I10"/>
    <mergeCell ref="A13:I13"/>
    <mergeCell ref="A16:I16"/>
    <mergeCell ref="A19:I19"/>
    <mergeCell ref="A22:I22"/>
    <mergeCell ref="A25:I25"/>
    <mergeCell ref="A28:I28"/>
    <mergeCell ref="A31:I31"/>
    <mergeCell ref="A34:I34"/>
    <mergeCell ref="A37:I37"/>
    <mergeCell ref="A40:I40"/>
    <mergeCell ref="A43:I43"/>
    <mergeCell ref="A46:I46"/>
    <mergeCell ref="A49:I49"/>
  </mergeCells>
  <pageMargins left="0.488888888888889" right="0.409027777777778" top="0.179166666666667" bottom="0.26875" header="0.16875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工资条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2017-06-14T09:59:12Z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